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05" windowWidth="14355" windowHeight="6975" activeTab="1"/>
  </bookViews>
  <sheets>
    <sheet name="ZŠmG" sheetId="1" r:id="rId1"/>
    <sheet name="GJH" sheetId="2" r:id="rId2"/>
  </sheets>
  <definedNames/>
  <calcPr calcId="162913"/>
</workbook>
</file>

<file path=xl/sharedStrings.xml><?xml version="1.0" encoding="utf-8"?>
<sst xmlns="http://schemas.openxmlformats.org/spreadsheetml/2006/main" count="68" uniqueCount="46">
  <si>
    <t>Počet</t>
  </si>
  <si>
    <t>Prospeli</t>
  </si>
  <si>
    <t>Neprospeli</t>
  </si>
  <si>
    <t>Trieda</t>
  </si>
  <si>
    <t>Počet žiakov</t>
  </si>
  <si>
    <t>Neklasifikovaní</t>
  </si>
  <si>
    <t>VI.A</t>
  </si>
  <si>
    <t>VII.A</t>
  </si>
  <si>
    <t>VIII.A</t>
  </si>
  <si>
    <t>IX.A</t>
  </si>
  <si>
    <t>I.PYP SJ</t>
  </si>
  <si>
    <t>II.PYP SJ</t>
  </si>
  <si>
    <t>III.PYP SJ</t>
  </si>
  <si>
    <t>IV.PYP SJ</t>
  </si>
  <si>
    <t>V.PYP SJ</t>
  </si>
  <si>
    <t>hodiny spolu</t>
  </si>
  <si>
    <t>hod. na žiaka</t>
  </si>
  <si>
    <t>dvojky zo správania</t>
  </si>
  <si>
    <t>Ospravedlnené</t>
  </si>
  <si>
    <t>Neospravedlnené</t>
  </si>
  <si>
    <t>Prospech</t>
  </si>
  <si>
    <t>Absencia</t>
  </si>
  <si>
    <t>Spolu:</t>
  </si>
  <si>
    <t>Výchovno-vzdelávacie výsledky - Základná škola a 1. - 4. ročník osemročného štúdia GJH</t>
  </si>
  <si>
    <t>Prima</t>
  </si>
  <si>
    <t>Sekunda</t>
  </si>
  <si>
    <t>Tercia</t>
  </si>
  <si>
    <t>Kvarta</t>
  </si>
  <si>
    <t>Výchovno-vzdelávacie výsledky -  4- a 5-ročného štúdia a vyšších ročníkov osemročného štúdia</t>
  </si>
  <si>
    <t>Kvinta</t>
  </si>
  <si>
    <t>Sexta</t>
  </si>
  <si>
    <t>Septima</t>
  </si>
  <si>
    <t>Oktáva</t>
  </si>
  <si>
    <t>1A</t>
  </si>
  <si>
    <t>2A</t>
  </si>
  <si>
    <t>3A</t>
  </si>
  <si>
    <t>4A</t>
  </si>
  <si>
    <t>5A</t>
  </si>
  <si>
    <t>1B</t>
  </si>
  <si>
    <t>1C</t>
  </si>
  <si>
    <t>2B</t>
  </si>
  <si>
    <t>2C</t>
  </si>
  <si>
    <t>3B</t>
  </si>
  <si>
    <t>3C</t>
  </si>
  <si>
    <t>4B</t>
  </si>
  <si>
    <t>4C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</si>
</sst>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0" xfId="0" applyBorder="1"/>
    <xf numFmtId="0" fontId="18" fillId="0" borderId="0" xfId="0" applyFo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10" borderId="15" xfId="0" applyFill="1" applyBorder="1" applyAlignment="1">
      <alignment horizontal="center" vertical="center" wrapText="1"/>
    </xf>
    <xf numFmtId="0" fontId="0" fillId="10" borderId="16" xfId="0" applyFill="1" applyBorder="1" applyAlignment="1">
      <alignment horizontal="center" vertical="center" wrapText="1"/>
    </xf>
    <xf numFmtId="0" fontId="0" fillId="10" borderId="17" xfId="0" applyFill="1" applyBorder="1" applyAlignment="1">
      <alignment horizontal="center" vertical="center" wrapText="1"/>
    </xf>
    <xf numFmtId="0" fontId="16" fillId="30" borderId="18" xfId="0" applyFont="1" applyFill="1" applyBorder="1" applyAlignment="1">
      <alignment horizontal="center" vertical="center" wrapText="1"/>
    </xf>
    <xf numFmtId="0" fontId="16" fillId="30" borderId="19" xfId="0" applyFont="1" applyFill="1" applyBorder="1"/>
    <xf numFmtId="0" fontId="16" fillId="30" borderId="20" xfId="0" applyFont="1" applyFill="1" applyBorder="1"/>
    <xf numFmtId="0" fontId="16" fillId="0" borderId="0" xfId="0" applyFont="1"/>
    <xf numFmtId="0" fontId="0" fillId="0" borderId="21" xfId="0" applyBorder="1"/>
    <xf numFmtId="0" fontId="0" fillId="0" borderId="22" xfId="0" applyBorder="1"/>
    <xf numFmtId="0" fontId="16" fillId="30" borderId="23" xfId="0" applyFont="1" applyFill="1" applyBorder="1"/>
    <xf numFmtId="0" fontId="16" fillId="14" borderId="12" xfId="0" applyFont="1" applyFill="1" applyBorder="1"/>
    <xf numFmtId="0" fontId="16" fillId="0" borderId="24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2" fontId="0" fillId="0" borderId="10" xfId="0" applyNumberFormat="1" applyBorder="1"/>
    <xf numFmtId="0" fontId="0" fillId="0" borderId="25" xfId="0" applyBorder="1"/>
    <xf numFmtId="2" fontId="0" fillId="0" borderId="25" xfId="0" applyNumberFormat="1" applyBorder="1"/>
    <xf numFmtId="0" fontId="0" fillId="0" borderId="26" xfId="0" applyBorder="1"/>
    <xf numFmtId="0" fontId="16" fillId="14" borderId="24" xfId="0" applyFont="1" applyFill="1" applyBorder="1"/>
    <xf numFmtId="0" fontId="16" fillId="14" borderId="27" xfId="0" applyFont="1" applyFill="1" applyBorder="1"/>
    <xf numFmtId="0" fontId="0" fillId="10" borderId="28" xfId="0" applyFill="1" applyBorder="1" applyAlignment="1">
      <alignment horizontal="center" vertical="center" wrapText="1"/>
    </xf>
    <xf numFmtId="0" fontId="0" fillId="10" borderId="29" xfId="0" applyFill="1" applyBorder="1" applyAlignment="1">
      <alignment horizontal="center" vertical="center" wrapText="1"/>
    </xf>
    <xf numFmtId="0" fontId="0" fillId="10" borderId="30" xfId="0" applyFill="1" applyBorder="1" applyAlignment="1">
      <alignment horizontal="center" vertical="center" wrapText="1"/>
    </xf>
    <xf numFmtId="0" fontId="0" fillId="0" borderId="31" xfId="0" applyBorder="1"/>
    <xf numFmtId="2" fontId="0" fillId="0" borderId="31" xfId="0" applyNumberFormat="1" applyBorder="1"/>
    <xf numFmtId="0" fontId="0" fillId="0" borderId="32" xfId="0" applyBorder="1"/>
    <xf numFmtId="0" fontId="16" fillId="14" borderId="18" xfId="0" applyFont="1" applyFill="1" applyBorder="1"/>
    <xf numFmtId="0" fontId="16" fillId="30" borderId="33" xfId="0" applyFont="1" applyFill="1" applyBorder="1"/>
    <xf numFmtId="0" fontId="0" fillId="0" borderId="34" xfId="0" applyBorder="1"/>
    <xf numFmtId="0" fontId="16" fillId="30" borderId="35" xfId="0" applyFont="1" applyFill="1" applyBorder="1"/>
    <xf numFmtId="0" fontId="16" fillId="30" borderId="36" xfId="0" applyFont="1" applyFill="1" applyBorder="1"/>
    <xf numFmtId="0" fontId="0" fillId="0" borderId="37" xfId="0" applyBorder="1"/>
    <xf numFmtId="0" fontId="16" fillId="30" borderId="38" xfId="0" applyFont="1" applyFill="1" applyBorder="1"/>
    <xf numFmtId="0" fontId="19" fillId="0" borderId="0" xfId="0" applyFont="1"/>
    <xf numFmtId="0" fontId="16" fillId="0" borderId="24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41" xfId="0" applyFont="1" applyBorder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ul" xfId="20"/>
    <cellStyle name="Nadpis 1" xfId="21"/>
    <cellStyle name="Nadpis 2" xfId="22"/>
    <cellStyle name="Nadpis 3" xfId="23"/>
    <cellStyle name="Nadpis 4" xfId="24"/>
    <cellStyle name="Dobrá" xfId="25"/>
    <cellStyle name="Zlá" xfId="26"/>
    <cellStyle name="Neutrálna" xfId="27"/>
    <cellStyle name="Vstup" xfId="28"/>
    <cellStyle name="Výstup" xfId="29"/>
    <cellStyle name="Výpočet" xfId="30"/>
    <cellStyle name="Prepojená bunka" xfId="31"/>
    <cellStyle name="Kontrolná bunka" xfId="32"/>
    <cellStyle name="Text upozornenia" xfId="33"/>
    <cellStyle name="Poznámka" xfId="34"/>
    <cellStyle name="Vysvetľujúci text" xfId="35"/>
    <cellStyle name="Spolu" xfId="36"/>
    <cellStyle name="Zvýraznenie1" xfId="37"/>
    <cellStyle name="20 % - zvýraznenie1" xfId="38"/>
    <cellStyle name="40 % - zvýraznenie1" xfId="39"/>
    <cellStyle name="60 % - zvýraznenie1" xfId="40"/>
    <cellStyle name="Zvýraznenie2" xfId="41"/>
    <cellStyle name="20 % - zvýraznenie2" xfId="42"/>
    <cellStyle name="40 % - zvýraznenie2" xfId="43"/>
    <cellStyle name="60 % - zvýraznenie2" xfId="44"/>
    <cellStyle name="Zvýraznenie3" xfId="45"/>
    <cellStyle name="20 % - zvýraznenie3" xfId="46"/>
    <cellStyle name="40 % - zvýraznenie3" xfId="47"/>
    <cellStyle name="60 % - zvýraznenie3" xfId="48"/>
    <cellStyle name="Zvýraznenie4" xfId="49"/>
    <cellStyle name="20 % - zvýraznenie4" xfId="50"/>
    <cellStyle name="40 % - zvýraznenie4" xfId="51"/>
    <cellStyle name="60 % - zvýraznenie4" xfId="52"/>
    <cellStyle name="Zvýraznenie5" xfId="53"/>
    <cellStyle name="20 % - zvýraznenie5" xfId="54"/>
    <cellStyle name="40 % - zvýraznenie5" xfId="55"/>
    <cellStyle name="60 % - zvýraznenie5" xfId="56"/>
    <cellStyle name="Zvýraznenie6" xfId="57"/>
    <cellStyle name="20 % - zvýraznenie6" xfId="58"/>
    <cellStyle name="40 % - zvýraznenie6" xfId="59"/>
    <cellStyle name="60 % - 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zoomScale="115" zoomScaleNormal="115" workbookViewId="0" topLeftCell="A1"/>
  </sheetViews>
  <sheetFormatPr defaultColWidth="9.140625" defaultRowHeight="15"/>
  <cols>
    <col min="4" max="4" width="12.421875" style="0" customWidth="1"/>
    <col min="5" max="5" width="16.00390625" style="0" customWidth="1"/>
  </cols>
  <sheetData>
    <row r="1" ht="37.5" customHeight="1"/>
    <row r="2" s="3" customFormat="1" ht="26.25">
      <c r="A2" s="40" t="s">
        <v>23</v>
      </c>
    </row>
    <row r="3" s="3" customFormat="1" ht="7.5" customHeight="1"/>
    <row r="4" s="14" customFormat="1" ht="15"/>
    <row r="5" ht="15.75" thickBot="1"/>
    <row r="6" spans="1:12" ht="15.75" thickBot="1">
      <c r="A6" s="5"/>
      <c r="B6" s="19" t="s">
        <v>0</v>
      </c>
      <c r="C6" s="41" t="s">
        <v>20</v>
      </c>
      <c r="D6" s="41"/>
      <c r="E6" s="41"/>
      <c r="F6" s="41" t="s">
        <v>21</v>
      </c>
      <c r="G6" s="41"/>
      <c r="H6" s="41" t="s">
        <v>18</v>
      </c>
      <c r="I6" s="41"/>
      <c r="J6" s="42" t="s">
        <v>19</v>
      </c>
      <c r="K6" s="43"/>
      <c r="L6" s="44"/>
    </row>
    <row r="7" spans="1:12" s="1" customFormat="1" ht="51.75" customHeight="1" thickBot="1">
      <c r="A7" s="11" t="s">
        <v>3</v>
      </c>
      <c r="B7" s="8" t="s">
        <v>4</v>
      </c>
      <c r="C7" s="9" t="s">
        <v>1</v>
      </c>
      <c r="D7" s="9" t="s">
        <v>2</v>
      </c>
      <c r="E7" s="9" t="s">
        <v>5</v>
      </c>
      <c r="F7" s="8" t="s">
        <v>15</v>
      </c>
      <c r="G7" s="9" t="s">
        <v>16</v>
      </c>
      <c r="H7" s="9" t="s">
        <v>15</v>
      </c>
      <c r="I7" s="9" t="s">
        <v>16</v>
      </c>
      <c r="J7" s="9" t="s">
        <v>15</v>
      </c>
      <c r="K7" s="9" t="s">
        <v>16</v>
      </c>
      <c r="L7" s="10" t="s">
        <v>17</v>
      </c>
    </row>
    <row r="8" spans="1:12" ht="15">
      <c r="A8" s="36" t="s">
        <v>10</v>
      </c>
      <c r="B8" s="7">
        <v>22</v>
      </c>
      <c r="C8" s="7">
        <v>22</v>
      </c>
      <c r="D8" s="2">
        <v>0</v>
      </c>
      <c r="E8" s="4">
        <v>0</v>
      </c>
      <c r="F8" s="7">
        <v>1514</v>
      </c>
      <c r="G8" s="21">
        <f>F8/B8</f>
        <v>68.81818181818181</v>
      </c>
      <c r="H8" s="7">
        <v>1514</v>
      </c>
      <c r="I8" s="21">
        <f>H8/B8</f>
        <v>68.81818181818181</v>
      </c>
      <c r="J8" s="2">
        <v>0</v>
      </c>
      <c r="K8" s="2">
        <v>0</v>
      </c>
      <c r="L8" s="16">
        <v>0</v>
      </c>
    </row>
    <row r="9" spans="1:12" ht="15">
      <c r="A9" s="13" t="s">
        <v>11</v>
      </c>
      <c r="B9" s="7">
        <v>22</v>
      </c>
      <c r="C9" s="7">
        <v>22</v>
      </c>
      <c r="D9" s="2">
        <v>0</v>
      </c>
      <c r="E9" s="4">
        <v>0</v>
      </c>
      <c r="F9" s="7">
        <v>841</v>
      </c>
      <c r="G9" s="21">
        <f aca="true" t="shared" si="0" ref="G9:G20">F9/B9</f>
        <v>38.22727272727273</v>
      </c>
      <c r="H9" s="7">
        <v>841</v>
      </c>
      <c r="I9" s="21">
        <f aca="true" t="shared" si="1" ref="I9:I20">H9/B9</f>
        <v>38.22727272727273</v>
      </c>
      <c r="J9" s="2">
        <v>0</v>
      </c>
      <c r="K9" s="2">
        <v>0</v>
      </c>
      <c r="L9" s="16">
        <v>0</v>
      </c>
    </row>
    <row r="10" spans="1:12" ht="15">
      <c r="A10" s="13" t="s">
        <v>12</v>
      </c>
      <c r="B10" s="7">
        <v>22</v>
      </c>
      <c r="C10" s="7">
        <v>22</v>
      </c>
      <c r="D10" s="2">
        <v>0</v>
      </c>
      <c r="E10" s="4">
        <v>0</v>
      </c>
      <c r="F10" s="7">
        <v>1083</v>
      </c>
      <c r="G10" s="21">
        <f t="shared" si="0"/>
        <v>49.22727272727273</v>
      </c>
      <c r="H10" s="7">
        <v>1083</v>
      </c>
      <c r="I10" s="21">
        <f t="shared" si="1"/>
        <v>49.22727272727273</v>
      </c>
      <c r="J10" s="2">
        <v>0</v>
      </c>
      <c r="K10" s="2">
        <v>0</v>
      </c>
      <c r="L10" s="16">
        <v>0</v>
      </c>
    </row>
    <row r="11" spans="1:12" ht="15">
      <c r="A11" s="13" t="s">
        <v>13</v>
      </c>
      <c r="B11" s="7">
        <v>23</v>
      </c>
      <c r="C11" s="7">
        <v>23</v>
      </c>
      <c r="D11" s="2">
        <v>0</v>
      </c>
      <c r="E11" s="4">
        <v>0</v>
      </c>
      <c r="F11" s="7">
        <v>1230</v>
      </c>
      <c r="G11" s="21">
        <f t="shared" si="0"/>
        <v>53.47826086956522</v>
      </c>
      <c r="H11" s="7">
        <v>1230</v>
      </c>
      <c r="I11" s="21">
        <f t="shared" si="1"/>
        <v>53.47826086956522</v>
      </c>
      <c r="J11" s="2">
        <v>0</v>
      </c>
      <c r="K11" s="2">
        <v>0</v>
      </c>
      <c r="L11" s="16">
        <v>0</v>
      </c>
    </row>
    <row r="12" spans="1:12" ht="15">
      <c r="A12" s="13" t="s">
        <v>14</v>
      </c>
      <c r="B12" s="7">
        <v>25</v>
      </c>
      <c r="C12" s="7">
        <v>25</v>
      </c>
      <c r="D12" s="2">
        <v>0</v>
      </c>
      <c r="E12" s="4">
        <v>0</v>
      </c>
      <c r="F12" s="7">
        <v>927</v>
      </c>
      <c r="G12" s="21">
        <f t="shared" si="0"/>
        <v>37.08</v>
      </c>
      <c r="H12" s="7">
        <v>927</v>
      </c>
      <c r="I12" s="21">
        <f t="shared" si="1"/>
        <v>37.08</v>
      </c>
      <c r="J12" s="2">
        <v>0</v>
      </c>
      <c r="K12" s="2">
        <v>0</v>
      </c>
      <c r="L12" s="16">
        <v>0</v>
      </c>
    </row>
    <row r="13" spans="1:12" ht="15">
      <c r="A13" s="12" t="s">
        <v>6</v>
      </c>
      <c r="B13" s="6">
        <v>27</v>
      </c>
      <c r="C13" s="6">
        <v>27</v>
      </c>
      <c r="D13" s="4">
        <v>0</v>
      </c>
      <c r="E13" s="4">
        <v>0</v>
      </c>
      <c r="F13" s="6">
        <v>1278</v>
      </c>
      <c r="G13" s="21">
        <f t="shared" si="0"/>
        <v>47.333333333333336</v>
      </c>
      <c r="H13" s="6">
        <v>1278</v>
      </c>
      <c r="I13" s="21">
        <f t="shared" si="1"/>
        <v>47.333333333333336</v>
      </c>
      <c r="J13" s="4">
        <v>0</v>
      </c>
      <c r="K13" s="4">
        <v>0</v>
      </c>
      <c r="L13" s="15">
        <v>0</v>
      </c>
    </row>
    <row r="14" spans="1:12" ht="15">
      <c r="A14" s="13" t="s">
        <v>7</v>
      </c>
      <c r="B14" s="7">
        <v>27</v>
      </c>
      <c r="C14" s="7">
        <v>26</v>
      </c>
      <c r="D14" s="2">
        <v>0</v>
      </c>
      <c r="E14" s="2">
        <v>1</v>
      </c>
      <c r="F14" s="7">
        <v>1623</v>
      </c>
      <c r="G14" s="21">
        <f t="shared" si="0"/>
        <v>60.111111111111114</v>
      </c>
      <c r="H14" s="7">
        <v>1623</v>
      </c>
      <c r="I14" s="21">
        <f t="shared" si="1"/>
        <v>60.111111111111114</v>
      </c>
      <c r="J14" s="2">
        <v>0</v>
      </c>
      <c r="K14" s="2">
        <v>0</v>
      </c>
      <c r="L14" s="16">
        <v>0</v>
      </c>
    </row>
    <row r="15" spans="1:12" ht="15">
      <c r="A15" s="13" t="s">
        <v>8</v>
      </c>
      <c r="B15" s="7">
        <v>29</v>
      </c>
      <c r="C15" s="7">
        <v>29</v>
      </c>
      <c r="D15" s="2">
        <v>0</v>
      </c>
      <c r="E15" s="2">
        <v>0</v>
      </c>
      <c r="F15" s="7">
        <v>1660</v>
      </c>
      <c r="G15" s="21">
        <f t="shared" si="0"/>
        <v>57.241379310344826</v>
      </c>
      <c r="H15" s="7">
        <v>1660</v>
      </c>
      <c r="I15" s="21">
        <f t="shared" si="1"/>
        <v>57.241379310344826</v>
      </c>
      <c r="J15" s="2">
        <v>0</v>
      </c>
      <c r="K15" s="2">
        <v>0</v>
      </c>
      <c r="L15" s="16">
        <v>0</v>
      </c>
    </row>
    <row r="16" spans="1:12" ht="15">
      <c r="A16" s="13" t="s">
        <v>9</v>
      </c>
      <c r="B16" s="7">
        <v>26</v>
      </c>
      <c r="C16" s="7">
        <v>26</v>
      </c>
      <c r="D16" s="2">
        <v>0</v>
      </c>
      <c r="E16" s="2">
        <v>0</v>
      </c>
      <c r="F16" s="7">
        <v>1589</v>
      </c>
      <c r="G16" s="21">
        <f t="shared" si="0"/>
        <v>61.11538461538461</v>
      </c>
      <c r="H16" s="7">
        <v>1589</v>
      </c>
      <c r="I16" s="21">
        <f t="shared" si="1"/>
        <v>61.11538461538461</v>
      </c>
      <c r="J16" s="2">
        <v>0</v>
      </c>
      <c r="K16" s="2">
        <v>0</v>
      </c>
      <c r="L16" s="16">
        <v>0</v>
      </c>
    </row>
    <row r="17" spans="1:12" ht="15">
      <c r="A17" s="13" t="s">
        <v>24</v>
      </c>
      <c r="B17" s="7">
        <v>30</v>
      </c>
      <c r="C17" s="2">
        <v>30</v>
      </c>
      <c r="D17" s="2">
        <v>0</v>
      </c>
      <c r="E17" s="2">
        <v>0</v>
      </c>
      <c r="F17" s="2">
        <v>1243</v>
      </c>
      <c r="G17" s="21">
        <f t="shared" si="0"/>
        <v>41.43333333333333</v>
      </c>
      <c r="H17" s="2">
        <v>1243</v>
      </c>
      <c r="I17" s="21">
        <f t="shared" si="1"/>
        <v>41.43333333333333</v>
      </c>
      <c r="J17" s="2">
        <v>0</v>
      </c>
      <c r="K17" s="2">
        <v>0</v>
      </c>
      <c r="L17" s="16">
        <v>0</v>
      </c>
    </row>
    <row r="18" spans="1:12" ht="15">
      <c r="A18" s="13" t="s">
        <v>25</v>
      </c>
      <c r="B18" s="7">
        <v>25</v>
      </c>
      <c r="C18" s="2">
        <v>25</v>
      </c>
      <c r="D18" s="2">
        <v>0</v>
      </c>
      <c r="E18" s="2">
        <v>0</v>
      </c>
      <c r="F18" s="2">
        <v>1091</v>
      </c>
      <c r="G18" s="21">
        <f t="shared" si="0"/>
        <v>43.64</v>
      </c>
      <c r="H18" s="2">
        <v>1091</v>
      </c>
      <c r="I18" s="21">
        <f t="shared" si="1"/>
        <v>43.64</v>
      </c>
      <c r="J18" s="2">
        <v>0</v>
      </c>
      <c r="K18" s="2">
        <v>0</v>
      </c>
      <c r="L18" s="16">
        <v>0</v>
      </c>
    </row>
    <row r="19" spans="1:12" ht="15">
      <c r="A19" s="13" t="s">
        <v>26</v>
      </c>
      <c r="B19" s="7">
        <v>31</v>
      </c>
      <c r="C19" s="2">
        <v>31</v>
      </c>
      <c r="D19" s="2">
        <v>0</v>
      </c>
      <c r="E19" s="2">
        <v>0</v>
      </c>
      <c r="F19" s="2">
        <v>1495</v>
      </c>
      <c r="G19" s="21">
        <f t="shared" si="0"/>
        <v>48.225806451612904</v>
      </c>
      <c r="H19" s="2">
        <v>1495</v>
      </c>
      <c r="I19" s="21">
        <f t="shared" si="1"/>
        <v>48.225806451612904</v>
      </c>
      <c r="J19" s="2">
        <v>0</v>
      </c>
      <c r="K19" s="2">
        <v>0</v>
      </c>
      <c r="L19" s="16">
        <v>0</v>
      </c>
    </row>
    <row r="20" spans="1:12" ht="15.75" thickBot="1">
      <c r="A20" s="37" t="s">
        <v>27</v>
      </c>
      <c r="B20" s="35">
        <v>31</v>
      </c>
      <c r="C20" s="22">
        <v>31</v>
      </c>
      <c r="D20" s="22">
        <v>0</v>
      </c>
      <c r="E20" s="22">
        <v>0</v>
      </c>
      <c r="F20" s="22">
        <v>1763</v>
      </c>
      <c r="G20" s="23">
        <f t="shared" si="0"/>
        <v>56.87096774193548</v>
      </c>
      <c r="H20" s="22">
        <v>1763</v>
      </c>
      <c r="I20" s="23">
        <f t="shared" si="1"/>
        <v>56.87096774193548</v>
      </c>
      <c r="J20" s="22">
        <v>0</v>
      </c>
      <c r="K20" s="22">
        <v>0</v>
      </c>
      <c r="L20" s="24">
        <v>0</v>
      </c>
    </row>
    <row r="21" spans="1:12" s="14" customFormat="1" ht="15.75" thickBot="1">
      <c r="A21" s="34" t="s">
        <v>22</v>
      </c>
      <c r="B21" s="25">
        <f>SUM(B8:B20)</f>
        <v>340</v>
      </c>
      <c r="C21" s="25">
        <f>SUM(C8:C20)</f>
        <v>339</v>
      </c>
      <c r="D21" s="25">
        <f>SUM(D8:D20)</f>
        <v>0</v>
      </c>
      <c r="E21" s="25">
        <f>SUM(E8:E20)</f>
        <v>1</v>
      </c>
      <c r="F21" s="25">
        <f>SUM(F8:F20)</f>
        <v>17337</v>
      </c>
      <c r="G21" s="25"/>
      <c r="H21" s="25">
        <f>SUM(H8:H20)</f>
        <v>17337</v>
      </c>
      <c r="I21" s="25"/>
      <c r="J21" s="25">
        <f>SUM(J8:J20)</f>
        <v>0</v>
      </c>
      <c r="K21" s="25">
        <f aca="true" t="shared" si="2" ref="K21:L21">SUM(K8:K20)</f>
        <v>0</v>
      </c>
      <c r="L21" s="26">
        <f t="shared" si="2"/>
        <v>0</v>
      </c>
    </row>
  </sheetData>
  <mergeCells count="4">
    <mergeCell ref="C6:E6"/>
    <mergeCell ref="F6:G6"/>
    <mergeCell ref="H6:I6"/>
    <mergeCell ref="J6:L6"/>
  </mergeCells>
  <printOptions/>
  <pageMargins left="0.7" right="0.7" top="0.75" bottom="0.75" header="0.3" footer="0.3"/>
  <pageSetup horizontalDpi="600" verticalDpi="600" orientation="landscape" paperSize="9" r:id="rId1"/>
  <headerFooter>
    <oddHeader>&amp;Rpríloha č. 1/b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tabSelected="1" zoomScale="115" zoomScaleNormal="115" workbookViewId="0" topLeftCell="A1">
      <selection activeCell="B1" sqref="B1"/>
    </sheetView>
  </sheetViews>
  <sheetFormatPr defaultColWidth="9.140625" defaultRowHeight="15"/>
  <cols>
    <col min="4" max="4" width="12.421875" style="0" customWidth="1"/>
    <col min="5" max="5" width="16.00390625" style="0" customWidth="1"/>
  </cols>
  <sheetData>
    <row r="1" ht="37.5" customHeight="1"/>
    <row r="2" s="3" customFormat="1" ht="26.25">
      <c r="A2" s="40" t="s">
        <v>28</v>
      </c>
    </row>
    <row r="3" s="3" customFormat="1" ht="7.5" customHeight="1"/>
    <row r="4" s="14" customFormat="1" ht="15"/>
    <row r="5" ht="15.75" thickBot="1"/>
    <row r="6" spans="1:12" ht="15.75" thickBot="1">
      <c r="A6" s="5"/>
      <c r="B6" s="20" t="s">
        <v>0</v>
      </c>
      <c r="C6" s="41" t="s">
        <v>20</v>
      </c>
      <c r="D6" s="41"/>
      <c r="E6" s="41"/>
      <c r="F6" s="41" t="s">
        <v>21</v>
      </c>
      <c r="G6" s="41"/>
      <c r="H6" s="41" t="s">
        <v>18</v>
      </c>
      <c r="I6" s="41"/>
      <c r="J6" s="42" t="s">
        <v>19</v>
      </c>
      <c r="K6" s="43"/>
      <c r="L6" s="44"/>
    </row>
    <row r="7" spans="1:12" s="1" customFormat="1" ht="51.75" customHeight="1" thickBot="1">
      <c r="A7" s="11" t="s">
        <v>3</v>
      </c>
      <c r="B7" s="27" t="s">
        <v>4</v>
      </c>
      <c r="C7" s="28" t="s">
        <v>1</v>
      </c>
      <c r="D7" s="28" t="s">
        <v>2</v>
      </c>
      <c r="E7" s="28" t="s">
        <v>5</v>
      </c>
      <c r="F7" s="27" t="s">
        <v>15</v>
      </c>
      <c r="G7" s="28" t="s">
        <v>16</v>
      </c>
      <c r="H7" s="28" t="s">
        <v>15</v>
      </c>
      <c r="I7" s="28" t="s">
        <v>16</v>
      </c>
      <c r="J7" s="28" t="s">
        <v>15</v>
      </c>
      <c r="K7" s="28" t="s">
        <v>16</v>
      </c>
      <c r="L7" s="29" t="s">
        <v>17</v>
      </c>
    </row>
    <row r="8" spans="1:12" ht="15">
      <c r="A8" s="36" t="s">
        <v>29</v>
      </c>
      <c r="B8" s="38">
        <v>31</v>
      </c>
      <c r="C8" s="30">
        <v>31</v>
      </c>
      <c r="D8" s="30">
        <v>0</v>
      </c>
      <c r="E8" s="30">
        <v>0</v>
      </c>
      <c r="F8" s="30">
        <v>2190</v>
      </c>
      <c r="G8" s="31">
        <f>F8/B8</f>
        <v>70.64516129032258</v>
      </c>
      <c r="H8" s="30">
        <f>F8-J8</f>
        <v>2189</v>
      </c>
      <c r="I8" s="31">
        <f>H8/B8</f>
        <v>70.61290322580645</v>
      </c>
      <c r="J8" s="30">
        <v>1</v>
      </c>
      <c r="K8" s="31">
        <f>J8/B8</f>
        <v>0.03225806451612903</v>
      </c>
      <c r="L8" s="32">
        <v>0</v>
      </c>
    </row>
    <row r="9" spans="1:12" ht="15">
      <c r="A9" s="13" t="s">
        <v>30</v>
      </c>
      <c r="B9" s="7">
        <v>31</v>
      </c>
      <c r="C9" s="2">
        <v>31</v>
      </c>
      <c r="D9" s="2">
        <v>0</v>
      </c>
      <c r="E9" s="2">
        <v>0</v>
      </c>
      <c r="F9" s="2">
        <v>1696</v>
      </c>
      <c r="G9" s="21">
        <f aca="true" t="shared" si="0" ref="G9:G24">F9/B9</f>
        <v>54.70967741935484</v>
      </c>
      <c r="H9" s="2">
        <f aca="true" t="shared" si="1" ref="H9:H24">F9-J9</f>
        <v>1689</v>
      </c>
      <c r="I9" s="21">
        <f aca="true" t="shared" si="2" ref="I9:I24">H9/B9</f>
        <v>54.483870967741936</v>
      </c>
      <c r="J9" s="2">
        <v>7</v>
      </c>
      <c r="K9" s="21">
        <f aca="true" t="shared" si="3" ref="K9:K24">J9/B9</f>
        <v>0.22580645161290322</v>
      </c>
      <c r="L9" s="16">
        <v>0</v>
      </c>
    </row>
    <row r="10" spans="1:12" ht="15">
      <c r="A10" s="13" t="s">
        <v>31</v>
      </c>
      <c r="B10" s="7">
        <v>28</v>
      </c>
      <c r="C10" s="2">
        <v>28</v>
      </c>
      <c r="D10" s="2">
        <v>0</v>
      </c>
      <c r="E10" s="2">
        <v>0</v>
      </c>
      <c r="F10" s="2">
        <v>1839</v>
      </c>
      <c r="G10" s="21">
        <f t="shared" si="0"/>
        <v>65.67857142857143</v>
      </c>
      <c r="H10" s="2">
        <f t="shared" si="1"/>
        <v>1837</v>
      </c>
      <c r="I10" s="21">
        <f t="shared" si="2"/>
        <v>65.60714285714286</v>
      </c>
      <c r="J10" s="2">
        <v>2</v>
      </c>
      <c r="K10" s="21">
        <f t="shared" si="3"/>
        <v>0.07142857142857142</v>
      </c>
      <c r="L10" s="16">
        <v>0</v>
      </c>
    </row>
    <row r="11" spans="1:12" ht="15">
      <c r="A11" s="13" t="s">
        <v>32</v>
      </c>
      <c r="B11" s="7">
        <v>26</v>
      </c>
      <c r="C11" s="2">
        <v>26</v>
      </c>
      <c r="D11" s="2">
        <v>0</v>
      </c>
      <c r="E11" s="2">
        <v>0</v>
      </c>
      <c r="F11" s="2">
        <v>1415</v>
      </c>
      <c r="G11" s="21">
        <f t="shared" si="0"/>
        <v>54.42307692307692</v>
      </c>
      <c r="H11" s="2">
        <f t="shared" si="1"/>
        <v>1415</v>
      </c>
      <c r="I11" s="21">
        <f t="shared" si="2"/>
        <v>54.42307692307692</v>
      </c>
      <c r="J11" s="2">
        <v>0</v>
      </c>
      <c r="K11" s="21">
        <f t="shared" si="3"/>
        <v>0</v>
      </c>
      <c r="L11" s="16">
        <v>0</v>
      </c>
    </row>
    <row r="12" spans="1:12" ht="15">
      <c r="A12" s="13" t="s">
        <v>33</v>
      </c>
      <c r="B12" s="7">
        <v>34</v>
      </c>
      <c r="C12" s="2">
        <v>34</v>
      </c>
      <c r="D12" s="2">
        <v>0</v>
      </c>
      <c r="E12" s="2">
        <v>0</v>
      </c>
      <c r="F12" s="2">
        <v>1161</v>
      </c>
      <c r="G12" s="21">
        <f t="shared" si="0"/>
        <v>34.14705882352941</v>
      </c>
      <c r="H12" s="2">
        <f t="shared" si="1"/>
        <v>1161</v>
      </c>
      <c r="I12" s="21">
        <f t="shared" si="2"/>
        <v>34.14705882352941</v>
      </c>
      <c r="J12" s="2">
        <v>0</v>
      </c>
      <c r="K12" s="21">
        <f t="shared" si="3"/>
        <v>0</v>
      </c>
      <c r="L12" s="16">
        <v>0</v>
      </c>
    </row>
    <row r="13" spans="1:12" ht="15">
      <c r="A13" s="12" t="s">
        <v>34</v>
      </c>
      <c r="B13" s="7">
        <v>33</v>
      </c>
      <c r="C13" s="2">
        <v>33</v>
      </c>
      <c r="D13" s="2">
        <v>0</v>
      </c>
      <c r="E13" s="2">
        <v>0</v>
      </c>
      <c r="F13" s="2">
        <v>1723</v>
      </c>
      <c r="G13" s="21">
        <f t="shared" si="0"/>
        <v>52.21212121212121</v>
      </c>
      <c r="H13" s="2">
        <f t="shared" si="1"/>
        <v>1723</v>
      </c>
      <c r="I13" s="21">
        <f t="shared" si="2"/>
        <v>52.21212121212121</v>
      </c>
      <c r="J13" s="2">
        <v>0</v>
      </c>
      <c r="K13" s="21">
        <f t="shared" si="3"/>
        <v>0</v>
      </c>
      <c r="L13" s="16">
        <v>0</v>
      </c>
    </row>
    <row r="14" spans="1:12" ht="15">
      <c r="A14" s="13" t="s">
        <v>35</v>
      </c>
      <c r="B14" s="7">
        <v>34</v>
      </c>
      <c r="C14" s="2">
        <v>31</v>
      </c>
      <c r="D14" s="2">
        <v>0</v>
      </c>
      <c r="E14" s="2">
        <v>3</v>
      </c>
      <c r="F14" s="2">
        <v>1860</v>
      </c>
      <c r="G14" s="21">
        <f t="shared" si="0"/>
        <v>54.705882352941174</v>
      </c>
      <c r="H14" s="2">
        <f t="shared" si="1"/>
        <v>1855</v>
      </c>
      <c r="I14" s="21">
        <f t="shared" si="2"/>
        <v>54.55882352941177</v>
      </c>
      <c r="J14" s="2">
        <v>5</v>
      </c>
      <c r="K14" s="21">
        <f t="shared" si="3"/>
        <v>0.14705882352941177</v>
      </c>
      <c r="L14" s="16">
        <v>0</v>
      </c>
    </row>
    <row r="15" spans="1:12" ht="15">
      <c r="A15" s="13" t="s">
        <v>36</v>
      </c>
      <c r="B15" s="7">
        <v>27</v>
      </c>
      <c r="C15" s="2">
        <v>26</v>
      </c>
      <c r="D15" s="2">
        <v>0</v>
      </c>
      <c r="E15" s="2">
        <v>1</v>
      </c>
      <c r="F15" s="2">
        <v>1280</v>
      </c>
      <c r="G15" s="21">
        <f t="shared" si="0"/>
        <v>47.407407407407405</v>
      </c>
      <c r="H15" s="2">
        <f t="shared" si="1"/>
        <v>1280</v>
      </c>
      <c r="I15" s="21">
        <f t="shared" si="2"/>
        <v>47.407407407407405</v>
      </c>
      <c r="J15" s="2">
        <v>0</v>
      </c>
      <c r="K15" s="21">
        <f t="shared" si="3"/>
        <v>0</v>
      </c>
      <c r="L15" s="16">
        <v>0</v>
      </c>
    </row>
    <row r="16" spans="1:12" ht="15">
      <c r="A16" s="13" t="s">
        <v>37</v>
      </c>
      <c r="B16" s="7">
        <v>30</v>
      </c>
      <c r="C16" s="2">
        <v>29</v>
      </c>
      <c r="D16" s="2">
        <v>0</v>
      </c>
      <c r="E16" s="2">
        <v>1</v>
      </c>
      <c r="F16" s="2">
        <v>1725</v>
      </c>
      <c r="G16" s="21">
        <f t="shared" si="0"/>
        <v>57.5</v>
      </c>
      <c r="H16" s="2">
        <f t="shared" si="1"/>
        <v>1725</v>
      </c>
      <c r="I16" s="21">
        <f t="shared" si="2"/>
        <v>57.5</v>
      </c>
      <c r="J16" s="2">
        <v>0</v>
      </c>
      <c r="K16" s="21">
        <f t="shared" si="3"/>
        <v>0</v>
      </c>
      <c r="L16" s="16">
        <v>0</v>
      </c>
    </row>
    <row r="17" spans="1:12" ht="15">
      <c r="A17" s="13" t="s">
        <v>38</v>
      </c>
      <c r="B17" s="7">
        <v>32</v>
      </c>
      <c r="C17" s="2">
        <v>32</v>
      </c>
      <c r="D17" s="2">
        <v>0</v>
      </c>
      <c r="E17" s="2">
        <v>0</v>
      </c>
      <c r="F17" s="2">
        <v>1468</v>
      </c>
      <c r="G17" s="21">
        <f t="shared" si="0"/>
        <v>45.875</v>
      </c>
      <c r="H17" s="2">
        <f t="shared" si="1"/>
        <v>1465</v>
      </c>
      <c r="I17" s="21">
        <f t="shared" si="2"/>
        <v>45.78125</v>
      </c>
      <c r="J17" s="2">
        <v>3</v>
      </c>
      <c r="K17" s="21">
        <f t="shared" si="3"/>
        <v>0.09375</v>
      </c>
      <c r="L17" s="16">
        <v>0</v>
      </c>
    </row>
    <row r="18" spans="1:12" ht="15">
      <c r="A18" s="13" t="s">
        <v>39</v>
      </c>
      <c r="B18" s="7">
        <v>33</v>
      </c>
      <c r="C18" s="2">
        <v>32</v>
      </c>
      <c r="D18" s="2">
        <v>0</v>
      </c>
      <c r="E18" s="2">
        <v>1</v>
      </c>
      <c r="F18" s="2">
        <v>1271</v>
      </c>
      <c r="G18" s="21">
        <f t="shared" si="0"/>
        <v>38.515151515151516</v>
      </c>
      <c r="H18" s="2">
        <f t="shared" si="1"/>
        <v>1267</v>
      </c>
      <c r="I18" s="21">
        <f t="shared" si="2"/>
        <v>38.39393939393939</v>
      </c>
      <c r="J18" s="2">
        <v>4</v>
      </c>
      <c r="K18" s="21">
        <f t="shared" si="3"/>
        <v>0.12121212121212122</v>
      </c>
      <c r="L18" s="16">
        <v>0</v>
      </c>
    </row>
    <row r="19" spans="1:12" ht="15">
      <c r="A19" s="13" t="s">
        <v>40</v>
      </c>
      <c r="B19" s="7">
        <v>31</v>
      </c>
      <c r="C19" s="2">
        <v>31</v>
      </c>
      <c r="D19" s="2">
        <v>0</v>
      </c>
      <c r="E19" s="2">
        <v>0</v>
      </c>
      <c r="F19" s="2">
        <v>1669</v>
      </c>
      <c r="G19" s="21">
        <f t="shared" si="0"/>
        <v>53.83870967741935</v>
      </c>
      <c r="H19" s="2">
        <f t="shared" si="1"/>
        <v>1667</v>
      </c>
      <c r="I19" s="21">
        <f t="shared" si="2"/>
        <v>53.774193548387096</v>
      </c>
      <c r="J19" s="2">
        <v>2</v>
      </c>
      <c r="K19" s="21">
        <f t="shared" si="3"/>
        <v>0.06451612903225806</v>
      </c>
      <c r="L19" s="16">
        <v>0</v>
      </c>
    </row>
    <row r="20" spans="1:12" ht="15">
      <c r="A20" s="13" t="s">
        <v>41</v>
      </c>
      <c r="B20" s="7">
        <v>32</v>
      </c>
      <c r="C20" s="2">
        <v>31</v>
      </c>
      <c r="D20" s="2">
        <v>0</v>
      </c>
      <c r="E20" s="2">
        <v>1</v>
      </c>
      <c r="F20" s="2">
        <v>1153</v>
      </c>
      <c r="G20" s="21">
        <f t="shared" si="0"/>
        <v>36.03125</v>
      </c>
      <c r="H20" s="2">
        <f t="shared" si="1"/>
        <v>1152</v>
      </c>
      <c r="I20" s="21">
        <f t="shared" si="2"/>
        <v>36</v>
      </c>
      <c r="J20" s="2">
        <v>1</v>
      </c>
      <c r="K20" s="21">
        <f t="shared" si="3"/>
        <v>0.03125</v>
      </c>
      <c r="L20" s="16">
        <v>0</v>
      </c>
    </row>
    <row r="21" spans="1:12" ht="15">
      <c r="A21" s="13" t="s">
        <v>42</v>
      </c>
      <c r="B21" s="7">
        <v>29</v>
      </c>
      <c r="C21" s="2">
        <v>28</v>
      </c>
      <c r="D21" s="2">
        <v>0</v>
      </c>
      <c r="E21" s="2">
        <v>1</v>
      </c>
      <c r="F21" s="2">
        <v>1333</v>
      </c>
      <c r="G21" s="21">
        <f t="shared" si="0"/>
        <v>45.96551724137931</v>
      </c>
      <c r="H21" s="2">
        <f t="shared" si="1"/>
        <v>1326</v>
      </c>
      <c r="I21" s="21">
        <f t="shared" si="2"/>
        <v>45.724137931034484</v>
      </c>
      <c r="J21" s="2">
        <v>7</v>
      </c>
      <c r="K21" s="21">
        <f t="shared" si="3"/>
        <v>0.2413793103448276</v>
      </c>
      <c r="L21" s="16">
        <v>0</v>
      </c>
    </row>
    <row r="22" spans="1:12" ht="15">
      <c r="A22" s="13" t="s">
        <v>43</v>
      </c>
      <c r="B22" s="7">
        <v>32</v>
      </c>
      <c r="C22" s="2">
        <v>31</v>
      </c>
      <c r="D22" s="2">
        <v>0</v>
      </c>
      <c r="E22" s="2">
        <v>1</v>
      </c>
      <c r="F22" s="2">
        <v>1054</v>
      </c>
      <c r="G22" s="21">
        <f t="shared" si="0"/>
        <v>32.9375</v>
      </c>
      <c r="H22" s="2">
        <f t="shared" si="1"/>
        <v>1053</v>
      </c>
      <c r="I22" s="21">
        <f t="shared" si="2"/>
        <v>32.90625</v>
      </c>
      <c r="J22" s="2">
        <v>1</v>
      </c>
      <c r="K22" s="21">
        <f t="shared" si="3"/>
        <v>0.03125</v>
      </c>
      <c r="L22" s="16">
        <v>0</v>
      </c>
    </row>
    <row r="23" spans="1:12" ht="15">
      <c r="A23" s="13" t="s">
        <v>44</v>
      </c>
      <c r="B23" s="7">
        <v>31</v>
      </c>
      <c r="C23" s="2">
        <v>31</v>
      </c>
      <c r="D23" s="2">
        <v>0</v>
      </c>
      <c r="E23" s="2">
        <v>0</v>
      </c>
      <c r="F23" s="2">
        <v>1591</v>
      </c>
      <c r="G23" s="21">
        <f t="shared" si="0"/>
        <v>51.32258064516129</v>
      </c>
      <c r="H23" s="2">
        <f t="shared" si="1"/>
        <v>1587</v>
      </c>
      <c r="I23" s="21">
        <f t="shared" si="2"/>
        <v>51.193548387096776</v>
      </c>
      <c r="J23" s="2">
        <v>4</v>
      </c>
      <c r="K23" s="21">
        <f t="shared" si="3"/>
        <v>0.12903225806451613</v>
      </c>
      <c r="L23" s="16">
        <v>0</v>
      </c>
    </row>
    <row r="24" spans="1:12" ht="15.75" thickBot="1">
      <c r="A24" s="39" t="s">
        <v>45</v>
      </c>
      <c r="B24" s="35">
        <v>28</v>
      </c>
      <c r="C24" s="22">
        <v>28</v>
      </c>
      <c r="D24" s="22">
        <v>0</v>
      </c>
      <c r="E24" s="22">
        <v>0</v>
      </c>
      <c r="F24" s="22">
        <v>1510</v>
      </c>
      <c r="G24" s="23">
        <f t="shared" si="0"/>
        <v>53.92857142857143</v>
      </c>
      <c r="H24" s="22">
        <f t="shared" si="1"/>
        <v>1510</v>
      </c>
      <c r="I24" s="23">
        <f t="shared" si="2"/>
        <v>53.92857142857143</v>
      </c>
      <c r="J24" s="22">
        <v>0</v>
      </c>
      <c r="K24" s="23">
        <f t="shared" si="3"/>
        <v>0</v>
      </c>
      <c r="L24" s="24">
        <v>0</v>
      </c>
    </row>
    <row r="25" spans="1:12" s="14" customFormat="1" ht="15.75" thickBot="1">
      <c r="A25" s="17" t="s">
        <v>22</v>
      </c>
      <c r="B25" s="18">
        <f>SUM(B8:B24)</f>
        <v>522</v>
      </c>
      <c r="C25" s="18">
        <f>SUM(C8:C24)</f>
        <v>513</v>
      </c>
      <c r="D25" s="18">
        <v>0</v>
      </c>
      <c r="E25" s="18">
        <f>SUM(E8:E24)</f>
        <v>9</v>
      </c>
      <c r="F25" s="18">
        <f>SUM(F8:F24)</f>
        <v>25938</v>
      </c>
      <c r="G25" s="18"/>
      <c r="H25" s="18">
        <f>SUM(H8:H24)</f>
        <v>25901</v>
      </c>
      <c r="I25" s="18"/>
      <c r="J25" s="18">
        <f>SUM(J8:J24)</f>
        <v>37</v>
      </c>
      <c r="K25" s="18"/>
      <c r="L25" s="33">
        <f>SUM(L8:L24)</f>
        <v>0</v>
      </c>
    </row>
  </sheetData>
  <mergeCells count="4">
    <mergeCell ref="C6:E6"/>
    <mergeCell ref="F6:G6"/>
    <mergeCell ref="H6:I6"/>
    <mergeCell ref="J6:L6"/>
  </mergeCells>
  <printOptions/>
  <pageMargins left="0.7" right="0.7" top="0.75" bottom="0.75" header="0.3" footer="0.3"/>
  <pageSetup horizontalDpi="600" verticalDpi="600" orientation="landscape" paperSize="9" r:id="rId1"/>
  <headerFooter>
    <oddHeader>&amp;Rpríloha č. 1/d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Janaf</dc:creator>
  <cp:keywords/>
  <dc:description/>
  <cp:lastModifiedBy>user</cp:lastModifiedBy>
  <cp:lastPrinted>2020-10-29T13:16:11Z</cp:lastPrinted>
  <dcterms:created xsi:type="dcterms:W3CDTF">2019-10-08T09:24:39Z</dcterms:created>
  <dcterms:modified xsi:type="dcterms:W3CDTF">2020-10-29T13:16:14Z</dcterms:modified>
  <cp:category/>
  <cp:version/>
  <cp:contentType/>
  <cp:contentStatus/>
</cp:coreProperties>
</file>